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5" yWindow="-105" windowWidth="19410" windowHeight="10410"/>
  </bookViews>
  <sheets>
    <sheet name="ACT" sheetId="3" r:id="rId1"/>
  </sheets>
  <definedNames>
    <definedName name="_xlnm._FilterDatabase" localSheetId="0" hidden="1">ACT!#REF!</definedName>
    <definedName name="_xlnm.Print_Area" localSheetId="0">ACT!$A$1:$C$81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3" l="1"/>
  <c r="B24" i="3" l="1"/>
  <c r="B3" i="3" l="1"/>
  <c r="C17" i="3"/>
  <c r="C24" i="3" l="1"/>
  <c r="C68" i="3" s="1"/>
  <c r="C3" i="3"/>
  <c r="C55" i="3"/>
  <c r="B55" i="3"/>
  <c r="C27" i="3"/>
  <c r="C66" i="3" s="1"/>
  <c r="B27" i="3"/>
  <c r="B66" i="3" l="1"/>
  <c r="B68" i="3" s="1"/>
</calcChain>
</file>

<file path=xl/sharedStrings.xml><?xml version="1.0" encoding="utf-8"?>
<sst xmlns="http://schemas.openxmlformats.org/spreadsheetml/2006/main" count="66" uniqueCount="65">
  <si>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</si>
  <si>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</si>
  <si>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</si>
  <si>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</si>
  <si>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</si>
  <si>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</si>
  <si>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</si>
  <si>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</si>
  <si>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</si>
  <si>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</si>
  <si>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</si>
  <si>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</si>
  <si>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</si>
  <si>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</si>
  <si>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</si>
  <si>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</si>
  <si>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</si>
  <si>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</si>
  <si>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</si>
  <si>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</si>
  <si>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</si>
  <si>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</si>
  <si>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</si>
  <si>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</si>
  <si>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</si>
  <si>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</si>
  <si>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</si>
  <si>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</si>
  <si>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</si>
  <si>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</si>
  <si>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</si>
  <si>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</si>
  <si>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</si>
  <si>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</si>
  <si>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</si>
  <si>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</si>
  <si>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</si>
  <si>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</si>
  <si>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</si>
  <si>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</si>
  <si>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</si>
  <si>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</si>
  <si>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</si>
  <si>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</si>
  <si>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</si>
  <si>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</si>
  <si>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</si>
  <si>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</si>
  <si>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</si>
  <si>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</si>
  <si>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</si>
  <si>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</si>
  <si>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</si>
  <si>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</si>
  <si>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</si>
  <si>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</si>
  <si>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</si>
  <si>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ENCARGADO DE DESPACHO</t>
  </si>
  <si>
    <t>LCP J. Jesús López Ramírez</t>
  </si>
  <si>
    <t>________________________________</t>
  </si>
  <si>
    <t>Lic. Felipe de Jesús Álvarez Esquivel</t>
  </si>
  <si>
    <t>Elabora</t>
  </si>
  <si>
    <t>Autoriza</t>
  </si>
  <si>
    <t>FIDEICOMISO CIUDAD INDUSTRIAL DE LEON
Estado de Actividades
Del 01 de Enero al 31 de Diciembre de 2022
(Cifras en Pesos)</t>
  </si>
  <si>
    <t>Profesional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</si>
</sst>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NumberFormat="1" applyFont="1" applyFill="1" applyBorder="1" applyAlignment="1" applyProtection="1">
      <alignment horizontal="center" vertical="center"/>
      <protection locked="0"/>
    </xf>
    <xf numFmtId="0" fontId="2" fillId="0" borderId="4" xfId="8" applyFont="1" applyFill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Fill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Fill="1" applyBorder="1" applyAlignment="1" applyProtection="1">
      <alignment horizontal="right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4" xfId="8" applyFont="1" applyFill="1" applyBorder="1" applyAlignment="1" applyProtection="1">
      <alignment horizontal="left" vertical="top" wrapText="1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  <xf numFmtId="3" fontId="3" fillId="0" borderId="4" xfId="8" applyNumberFormat="1" applyFont="1" applyFill="1" applyBorder="1" applyAlignment="1" applyProtection="1">
      <alignment horizontal="right"/>
      <protection locked="0"/>
    </xf>
    <xf numFmtId="3" fontId="2" fillId="0" borderId="4" xfId="2" applyNumberFormat="1" applyFont="1" applyFill="1" applyBorder="1" applyAlignment="1" applyProtection="1">
      <alignment horizontal="right" vertical="top"/>
      <protection locked="0"/>
    </xf>
    <xf numFmtId="4" fontId="2" fillId="0" borderId="4" xfId="2" applyNumberFormat="1" applyFont="1" applyFill="1" applyBorder="1" applyAlignment="1" applyProtection="1">
      <alignment horizontal="right" vertical="center"/>
      <protection locked="0"/>
    </xf>
    <xf numFmtId="3" fontId="2" fillId="0" borderId="4" xfId="2" applyNumberFormat="1" applyFont="1" applyFill="1" applyBorder="1" applyAlignment="1" applyProtection="1">
      <alignment horizontal="right" vertical="center"/>
      <protection locked="0"/>
    </xf>
    <xf numFmtId="3" fontId="2" fillId="0" borderId="4" xfId="8" applyNumberFormat="1" applyFont="1" applyFill="1" applyBorder="1" applyAlignment="1" applyProtection="1">
      <alignment horizontal="right" vertical="center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7"/>
  <sheetViews>
    <sheetView tabSelected="1" topLeftCell="A49" zoomScaleNormal="100" workbookViewId="0">
      <selection activeCell="C76" sqref="C75:C76"/>
    </sheetView>
  </sheetViews>
  <sheetFormatPr baseColWidth="10" defaultColWidth="12" defaultRowHeight="11.25" x14ac:dyDescent="0.2"/>
  <cols>
    <col min="1" max="1" width="100.83203125" style="1" customWidth="1"/>
    <col min="2" max="2" width="30.6640625" style="1" customWidth="1"/>
    <col min="3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20" t="s">
        <v>63</v>
      </c>
      <c r="B1" s="21"/>
      <c r="C1" s="22"/>
    </row>
    <row r="2" spans="1:4" x14ac:dyDescent="0.2">
      <c r="A2" s="5" t="s">
        <v>55</v>
      </c>
      <c r="B2" s="5">
        <v>2022</v>
      </c>
      <c r="C2" s="5">
        <v>2021</v>
      </c>
    </row>
    <row r="3" spans="1:4" s="2" customFormat="1" x14ac:dyDescent="0.2">
      <c r="A3" s="6" t="s">
        <v>0</v>
      </c>
      <c r="B3" s="19">
        <f>B13+B17</f>
        <v>2921585.76</v>
      </c>
      <c r="C3" s="19">
        <f>C13+C17</f>
        <v>418970.31</v>
      </c>
    </row>
    <row r="4" spans="1:4" x14ac:dyDescent="0.2">
      <c r="A4" s="8" t="s">
        <v>46</v>
      </c>
      <c r="B4" s="9"/>
      <c r="C4" s="9"/>
      <c r="D4" s="2"/>
    </row>
    <row r="5" spans="1:4" x14ac:dyDescent="0.2">
      <c r="A5" s="10" t="s">
        <v>1</v>
      </c>
      <c r="B5" s="11"/>
      <c r="C5" s="11"/>
      <c r="D5" s="2"/>
    </row>
    <row r="6" spans="1:4" x14ac:dyDescent="0.2">
      <c r="A6" s="10" t="s">
        <v>35</v>
      </c>
      <c r="B6" s="11"/>
      <c r="C6" s="11"/>
      <c r="D6" s="2"/>
    </row>
    <row r="7" spans="1:4" x14ac:dyDescent="0.2">
      <c r="A7" s="10" t="s">
        <v>11</v>
      </c>
      <c r="B7" s="11"/>
      <c r="C7" s="11"/>
      <c r="D7" s="2"/>
    </row>
    <row r="8" spans="1:4" x14ac:dyDescent="0.2">
      <c r="A8" s="10" t="s">
        <v>2</v>
      </c>
      <c r="B8" s="11"/>
      <c r="C8" s="11"/>
      <c r="D8" s="2"/>
    </row>
    <row r="9" spans="1:4" x14ac:dyDescent="0.2">
      <c r="A9" s="10" t="s">
        <v>47</v>
      </c>
      <c r="B9" s="11"/>
      <c r="C9" s="11"/>
      <c r="D9" s="2"/>
    </row>
    <row r="10" spans="1:4" x14ac:dyDescent="0.2">
      <c r="A10" s="10" t="s">
        <v>48</v>
      </c>
      <c r="B10" s="11"/>
      <c r="C10" s="11"/>
      <c r="D10" s="2"/>
    </row>
    <row r="11" spans="1:4" ht="11.25" customHeight="1" x14ac:dyDescent="0.2">
      <c r="A11" s="10" t="s">
        <v>49</v>
      </c>
      <c r="B11" s="11"/>
      <c r="C11" s="11"/>
      <c r="D11" s="2"/>
    </row>
    <row r="12" spans="1:4" ht="11.25" customHeight="1" x14ac:dyDescent="0.2">
      <c r="A12" s="10"/>
      <c r="B12" s="7"/>
      <c r="C12" s="7"/>
      <c r="D12" s="2"/>
    </row>
    <row r="13" spans="1:4" ht="33.75" x14ac:dyDescent="0.2">
      <c r="A13" s="8" t="s">
        <v>50</v>
      </c>
      <c r="B13" s="18">
        <v>2765000</v>
      </c>
      <c r="C13" s="17">
        <v>0</v>
      </c>
      <c r="D13" s="2"/>
    </row>
    <row r="14" spans="1:4" ht="22.5" x14ac:dyDescent="0.2">
      <c r="A14" s="10" t="s">
        <v>51</v>
      </c>
      <c r="B14" s="11"/>
      <c r="C14" s="11"/>
      <c r="D14" s="2"/>
    </row>
    <row r="15" spans="1:4" ht="11.25" customHeight="1" x14ac:dyDescent="0.2">
      <c r="A15" s="10" t="s">
        <v>52</v>
      </c>
      <c r="B15" s="15">
        <v>2765000</v>
      </c>
      <c r="C15" s="11">
        <v>0</v>
      </c>
      <c r="D15" s="2"/>
    </row>
    <row r="16" spans="1:4" ht="11.25" customHeight="1" x14ac:dyDescent="0.2">
      <c r="A16" s="10"/>
      <c r="B16" s="7"/>
      <c r="C16" s="7"/>
      <c r="D16" s="2"/>
    </row>
    <row r="17" spans="1:5" ht="11.25" customHeight="1" x14ac:dyDescent="0.2">
      <c r="A17" s="8" t="s">
        <v>41</v>
      </c>
      <c r="B17" s="16">
        <f>B18+B21</f>
        <v>156585.76</v>
      </c>
      <c r="C17" s="16">
        <f>C18</f>
        <v>418970.31</v>
      </c>
      <c r="D17" s="2"/>
    </row>
    <row r="18" spans="1:5" ht="11.25" customHeight="1" x14ac:dyDescent="0.2">
      <c r="A18" s="10" t="s">
        <v>36</v>
      </c>
      <c r="B18" s="15">
        <v>156585.76</v>
      </c>
      <c r="C18" s="15">
        <v>418970.31</v>
      </c>
      <c r="D18" s="2"/>
    </row>
    <row r="19" spans="1:5" ht="11.25" customHeight="1" x14ac:dyDescent="0.2">
      <c r="A19" s="10" t="s">
        <v>12</v>
      </c>
      <c r="B19" s="11"/>
      <c r="C19" s="11"/>
      <c r="D19" s="2"/>
    </row>
    <row r="20" spans="1:5" ht="11.25" customHeight="1" x14ac:dyDescent="0.2">
      <c r="A20" s="10" t="s">
        <v>13</v>
      </c>
      <c r="B20" s="11"/>
      <c r="C20" s="11"/>
      <c r="D20" s="2"/>
    </row>
    <row r="21" spans="1:5" ht="11.25" customHeight="1" x14ac:dyDescent="0.2">
      <c r="A21" s="10" t="s">
        <v>14</v>
      </c>
      <c r="B21" s="15"/>
      <c r="C21" s="11"/>
      <c r="D21" s="2"/>
    </row>
    <row r="22" spans="1:5" ht="11.25" customHeight="1" x14ac:dyDescent="0.2">
      <c r="A22" s="10" t="s">
        <v>15</v>
      </c>
      <c r="B22" s="11"/>
      <c r="C22" s="11"/>
      <c r="D22" s="2"/>
    </row>
    <row r="23" spans="1:5" ht="11.25" customHeight="1" x14ac:dyDescent="0.2">
      <c r="A23" s="12"/>
      <c r="B23" s="7"/>
      <c r="C23" s="7"/>
      <c r="D23" s="2"/>
    </row>
    <row r="24" spans="1:5" ht="11.25" customHeight="1" x14ac:dyDescent="0.2">
      <c r="A24" s="6" t="s">
        <v>9</v>
      </c>
      <c r="B24" s="16">
        <f>B17+B13</f>
        <v>2921585.76</v>
      </c>
      <c r="C24" s="16">
        <f>C17</f>
        <v>418970.31</v>
      </c>
      <c r="D24" s="2"/>
    </row>
    <row r="25" spans="1:5" ht="11.25" customHeight="1" x14ac:dyDescent="0.2">
      <c r="A25" s="13"/>
      <c r="B25" s="7"/>
      <c r="C25" s="7"/>
      <c r="D25" s="2"/>
      <c r="E25" s="2"/>
    </row>
    <row r="26" spans="1:5" s="2" customFormat="1" ht="11.25" customHeight="1" x14ac:dyDescent="0.2">
      <c r="A26" s="6" t="s">
        <v>8</v>
      </c>
      <c r="B26" s="7"/>
      <c r="C26" s="7"/>
      <c r="E26" s="1"/>
    </row>
    <row r="27" spans="1:5" ht="11.25" customHeight="1" x14ac:dyDescent="0.2">
      <c r="A27" s="8" t="s">
        <v>42</v>
      </c>
      <c r="B27" s="16">
        <f>+B28+B29+B30</f>
        <v>5853855.5999999996</v>
      </c>
      <c r="C27" s="16">
        <f>+C28+C29+C30</f>
        <v>1227799.5299999998</v>
      </c>
      <c r="D27" s="2"/>
    </row>
    <row r="28" spans="1:5" ht="11.25" customHeight="1" x14ac:dyDescent="0.2">
      <c r="A28" s="10" t="s">
        <v>37</v>
      </c>
      <c r="B28" s="15">
        <v>358630.36</v>
      </c>
      <c r="C28" s="15">
        <v>549203.73</v>
      </c>
      <c r="D28" s="2"/>
    </row>
    <row r="29" spans="1:5" ht="11.25" customHeight="1" x14ac:dyDescent="0.2">
      <c r="A29" s="10" t="s">
        <v>16</v>
      </c>
      <c r="B29" s="15">
        <v>482.9</v>
      </c>
      <c r="C29" s="15">
        <v>40729.230000000003</v>
      </c>
      <c r="D29" s="2"/>
    </row>
    <row r="30" spans="1:5" ht="11.25" customHeight="1" x14ac:dyDescent="0.2">
      <c r="A30" s="10" t="s">
        <v>17</v>
      </c>
      <c r="B30" s="15">
        <v>5494742.3399999999</v>
      </c>
      <c r="C30" s="15">
        <v>637866.56999999995</v>
      </c>
      <c r="D30" s="2"/>
    </row>
    <row r="31" spans="1:5" ht="11.25" customHeight="1" x14ac:dyDescent="0.2">
      <c r="A31" s="10"/>
      <c r="B31" s="7"/>
      <c r="C31" s="7"/>
      <c r="D31" s="2"/>
    </row>
    <row r="32" spans="1:5" ht="11.25" customHeight="1" x14ac:dyDescent="0.2">
      <c r="A32" s="8" t="s">
        <v>53</v>
      </c>
      <c r="B32" s="9"/>
      <c r="C32" s="9"/>
      <c r="D32" s="2"/>
    </row>
    <row r="33" spans="1:4" ht="11.25" customHeight="1" x14ac:dyDescent="0.2">
      <c r="A33" s="10" t="s">
        <v>18</v>
      </c>
      <c r="B33" s="11"/>
      <c r="C33" s="11"/>
      <c r="D33" s="2"/>
    </row>
    <row r="34" spans="1:4" ht="11.25" customHeight="1" x14ac:dyDescent="0.2">
      <c r="A34" s="10" t="s">
        <v>19</v>
      </c>
      <c r="B34" s="11"/>
      <c r="C34" s="11"/>
      <c r="D34" s="2"/>
    </row>
    <row r="35" spans="1:4" ht="11.25" customHeight="1" x14ac:dyDescent="0.2">
      <c r="A35" s="10" t="s">
        <v>20</v>
      </c>
      <c r="B35" s="11"/>
      <c r="C35" s="11"/>
      <c r="D35" s="2"/>
    </row>
    <row r="36" spans="1:4" ht="11.25" customHeight="1" x14ac:dyDescent="0.2">
      <c r="A36" s="10" t="s">
        <v>21</v>
      </c>
      <c r="B36" s="11"/>
      <c r="C36" s="11"/>
      <c r="D36" s="2"/>
    </row>
    <row r="37" spans="1:4" ht="11.25" customHeight="1" x14ac:dyDescent="0.2">
      <c r="A37" s="10" t="s">
        <v>22</v>
      </c>
      <c r="B37" s="11"/>
      <c r="C37" s="11"/>
      <c r="D37" s="2"/>
    </row>
    <row r="38" spans="1:4" ht="11.25" customHeight="1" x14ac:dyDescent="0.2">
      <c r="A38" s="10" t="s">
        <v>23</v>
      </c>
      <c r="B38" s="11"/>
      <c r="C38" s="11"/>
      <c r="D38" s="2"/>
    </row>
    <row r="39" spans="1:4" ht="11.25" customHeight="1" x14ac:dyDescent="0.2">
      <c r="A39" s="10" t="s">
        <v>24</v>
      </c>
      <c r="B39" s="11"/>
      <c r="C39" s="11"/>
      <c r="D39" s="2"/>
    </row>
    <row r="40" spans="1:4" ht="11.25" customHeight="1" x14ac:dyDescent="0.2">
      <c r="A40" s="10" t="s">
        <v>6</v>
      </c>
      <c r="B40" s="11"/>
      <c r="C40" s="11"/>
      <c r="D40" s="2"/>
    </row>
    <row r="41" spans="1:4" ht="11.25" customHeight="1" x14ac:dyDescent="0.2">
      <c r="A41" s="10" t="s">
        <v>25</v>
      </c>
      <c r="B41" s="11"/>
      <c r="C41" s="11"/>
      <c r="D41" s="2"/>
    </row>
    <row r="42" spans="1:4" ht="11.25" customHeight="1" x14ac:dyDescent="0.2">
      <c r="A42" s="10"/>
      <c r="B42" s="7"/>
      <c r="C42" s="7"/>
      <c r="D42" s="2"/>
    </row>
    <row r="43" spans="1:4" ht="11.25" customHeight="1" x14ac:dyDescent="0.2">
      <c r="A43" s="8" t="s">
        <v>10</v>
      </c>
      <c r="B43" s="9"/>
      <c r="C43" s="9"/>
      <c r="D43" s="2"/>
    </row>
    <row r="44" spans="1:4" ht="11.25" customHeight="1" x14ac:dyDescent="0.2">
      <c r="A44" s="10" t="s">
        <v>3</v>
      </c>
      <c r="B44" s="11"/>
      <c r="C44" s="11"/>
      <c r="D44" s="2"/>
    </row>
    <row r="45" spans="1:4" ht="11.25" customHeight="1" x14ac:dyDescent="0.2">
      <c r="A45" s="10" t="s">
        <v>4</v>
      </c>
      <c r="B45" s="11"/>
      <c r="C45" s="11"/>
      <c r="D45" s="2"/>
    </row>
    <row r="46" spans="1:4" ht="11.25" customHeight="1" x14ac:dyDescent="0.2">
      <c r="A46" s="10" t="s">
        <v>5</v>
      </c>
      <c r="B46" s="11"/>
      <c r="C46" s="11"/>
      <c r="D46" s="2"/>
    </row>
    <row r="47" spans="1:4" ht="11.25" customHeight="1" x14ac:dyDescent="0.2">
      <c r="A47" s="10"/>
      <c r="B47" s="7"/>
      <c r="C47" s="7"/>
      <c r="D47" s="2"/>
    </row>
    <row r="48" spans="1:4" ht="11.25" customHeight="1" x14ac:dyDescent="0.2">
      <c r="A48" s="8" t="s">
        <v>43</v>
      </c>
      <c r="B48" s="9"/>
      <c r="C48" s="9"/>
      <c r="D48" s="2"/>
    </row>
    <row r="49" spans="1:4" ht="11.25" customHeight="1" x14ac:dyDescent="0.2">
      <c r="A49" s="10" t="s">
        <v>26</v>
      </c>
      <c r="B49" s="11"/>
      <c r="C49" s="11"/>
      <c r="D49" s="2"/>
    </row>
    <row r="50" spans="1:4" ht="11.25" customHeight="1" x14ac:dyDescent="0.2">
      <c r="A50" s="10" t="s">
        <v>27</v>
      </c>
      <c r="B50" s="11"/>
      <c r="C50" s="11"/>
      <c r="D50" s="2"/>
    </row>
    <row r="51" spans="1:4" ht="11.25" customHeight="1" x14ac:dyDescent="0.2">
      <c r="A51" s="10" t="s">
        <v>28</v>
      </c>
      <c r="B51" s="11"/>
      <c r="C51" s="11"/>
      <c r="D51" s="2"/>
    </row>
    <row r="52" spans="1:4" ht="11.25" customHeight="1" x14ac:dyDescent="0.2">
      <c r="A52" s="10" t="s">
        <v>29</v>
      </c>
      <c r="B52" s="11"/>
      <c r="C52" s="11"/>
      <c r="D52" s="2"/>
    </row>
    <row r="53" spans="1:4" ht="11.25" customHeight="1" x14ac:dyDescent="0.2">
      <c r="A53" s="10" t="s">
        <v>30</v>
      </c>
      <c r="B53" s="11"/>
      <c r="C53" s="11"/>
      <c r="D53" s="2"/>
    </row>
    <row r="54" spans="1:4" ht="11.25" customHeight="1" x14ac:dyDescent="0.2">
      <c r="A54" s="10"/>
      <c r="B54" s="7"/>
      <c r="C54" s="7"/>
      <c r="D54" s="2"/>
    </row>
    <row r="55" spans="1:4" ht="11.25" customHeight="1" x14ac:dyDescent="0.2">
      <c r="A55" s="8" t="s">
        <v>44</v>
      </c>
      <c r="B55" s="16">
        <f>+B56</f>
        <v>14982.43</v>
      </c>
      <c r="C55" s="16">
        <f>+C56</f>
        <v>24800.14</v>
      </c>
      <c r="D55" s="2"/>
    </row>
    <row r="56" spans="1:4" ht="11.25" customHeight="1" x14ac:dyDescent="0.2">
      <c r="A56" s="10" t="s">
        <v>31</v>
      </c>
      <c r="B56" s="15">
        <v>14982.43</v>
      </c>
      <c r="C56" s="15">
        <v>24800.14</v>
      </c>
      <c r="D56" s="2"/>
    </row>
    <row r="57" spans="1:4" ht="11.25" customHeight="1" x14ac:dyDescent="0.2">
      <c r="A57" s="10" t="s">
        <v>7</v>
      </c>
      <c r="B57" s="11"/>
      <c r="C57" s="11"/>
      <c r="D57" s="2"/>
    </row>
    <row r="58" spans="1:4" ht="11.25" customHeight="1" x14ac:dyDescent="0.2">
      <c r="A58" s="10" t="s">
        <v>32</v>
      </c>
      <c r="B58" s="11"/>
      <c r="C58" s="11"/>
      <c r="D58" s="2"/>
    </row>
    <row r="59" spans="1:4" ht="11.25" customHeight="1" x14ac:dyDescent="0.2">
      <c r="A59" s="10" t="s">
        <v>54</v>
      </c>
      <c r="B59" s="11"/>
      <c r="C59" s="11"/>
      <c r="D59" s="2"/>
    </row>
    <row r="60" spans="1:4" ht="11.25" customHeight="1" x14ac:dyDescent="0.2">
      <c r="A60" s="10" t="s">
        <v>33</v>
      </c>
      <c r="B60" s="11"/>
      <c r="C60" s="11"/>
      <c r="D60" s="2"/>
    </row>
    <row r="61" spans="1:4" ht="11.25" customHeight="1" x14ac:dyDescent="0.2">
      <c r="A61" s="10" t="s">
        <v>34</v>
      </c>
      <c r="B61" s="11"/>
      <c r="C61" s="11"/>
      <c r="D61" s="2"/>
    </row>
    <row r="62" spans="1:4" ht="11.25" customHeight="1" x14ac:dyDescent="0.2">
      <c r="A62" s="10"/>
      <c r="B62" s="7"/>
      <c r="C62" s="7"/>
      <c r="D62" s="2"/>
    </row>
    <row r="63" spans="1:4" ht="11.25" customHeight="1" x14ac:dyDescent="0.2">
      <c r="A63" s="8" t="s">
        <v>40</v>
      </c>
      <c r="B63" s="9"/>
      <c r="C63" s="9"/>
      <c r="D63" s="2"/>
    </row>
    <row r="64" spans="1:4" ht="11.25" customHeight="1" x14ac:dyDescent="0.2">
      <c r="A64" s="10" t="s">
        <v>38</v>
      </c>
      <c r="B64" s="11"/>
      <c r="C64" s="11"/>
      <c r="D64" s="2"/>
    </row>
    <row r="65" spans="1:8" ht="11.25" customHeight="1" x14ac:dyDescent="0.2">
      <c r="A65" s="12"/>
      <c r="B65" s="7"/>
      <c r="C65" s="7"/>
      <c r="D65" s="2"/>
    </row>
    <row r="66" spans="1:8" ht="11.25" customHeight="1" x14ac:dyDescent="0.2">
      <c r="A66" s="6" t="s">
        <v>45</v>
      </c>
      <c r="B66" s="16">
        <f>+B27+B55</f>
        <v>5868838.0299999993</v>
      </c>
      <c r="C66" s="16">
        <f>+C27+C55</f>
        <v>1252599.6699999997</v>
      </c>
      <c r="D66" s="2"/>
      <c r="E66" s="2"/>
    </row>
    <row r="67" spans="1:8" ht="11.25" customHeight="1" x14ac:dyDescent="0.2">
      <c r="A67" s="13"/>
      <c r="B67" s="7"/>
      <c r="C67" s="7"/>
      <c r="D67" s="2"/>
      <c r="E67" s="2"/>
    </row>
    <row r="68" spans="1:8" s="2" customFormat="1" x14ac:dyDescent="0.2">
      <c r="A68" s="6" t="s">
        <v>39</v>
      </c>
      <c r="B68" s="16">
        <f>+B24-B66</f>
        <v>-2947252.2699999996</v>
      </c>
      <c r="C68" s="16">
        <f>+C24-C66</f>
        <v>-833629.35999999964</v>
      </c>
      <c r="E68" s="1"/>
    </row>
    <row r="69" spans="1:8" s="2" customFormat="1" x14ac:dyDescent="0.2">
      <c r="A69" s="12"/>
      <c r="B69" s="7"/>
      <c r="C69" s="7"/>
      <c r="E69" s="1"/>
    </row>
    <row r="70" spans="1:8" s="3" customFormat="1" x14ac:dyDescent="0.2">
      <c r="A70" s="1"/>
      <c r="B70" s="1"/>
      <c r="C70" s="1"/>
      <c r="D70" s="2"/>
      <c r="E70" s="1"/>
      <c r="F70" s="1"/>
      <c r="G70" s="1"/>
      <c r="H70" s="1"/>
    </row>
    <row r="71" spans="1:8" ht="12.75" x14ac:dyDescent="0.2">
      <c r="A71" s="4" t="s">
        <v>56</v>
      </c>
    </row>
    <row r="74" spans="1:8" x14ac:dyDescent="0.2">
      <c r="A74" s="14" t="s">
        <v>59</v>
      </c>
      <c r="B74" s="14" t="s">
        <v>59</v>
      </c>
    </row>
    <row r="75" spans="1:8" x14ac:dyDescent="0.2">
      <c r="A75" s="14" t="s">
        <v>57</v>
      </c>
      <c r="B75" s="14" t="s">
        <v>58</v>
      </c>
    </row>
    <row r="76" spans="1:8" x14ac:dyDescent="0.2">
      <c r="A76" s="14" t="s">
        <v>60</v>
      </c>
      <c r="B76" s="14" t="s">
        <v>64</v>
      </c>
    </row>
    <row r="77" spans="1:8" x14ac:dyDescent="0.2">
      <c r="A77" s="14" t="s">
        <v>62</v>
      </c>
      <c r="B77" s="14" t="s">
        <v>61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user</cp:lastModifiedBy>
  <cp:lastPrinted>2021-02-11T18:41:48Z</cp:lastPrinted>
  <dcterms:created xsi:type="dcterms:W3CDTF">2012-12-11T20:29:16Z</dcterms:created>
  <dcterms:modified xsi:type="dcterms:W3CDTF">2023-02-03T19:02:04Z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